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21" i="1" l="1"/>
  <c r="L21" i="1"/>
  <c r="J21" i="1"/>
  <c r="H21" i="1"/>
  <c r="F21" i="1"/>
  <c r="D21" i="1"/>
  <c r="N20" i="1"/>
  <c r="L20" i="1"/>
  <c r="J20" i="1"/>
  <c r="H20" i="1"/>
  <c r="F20" i="1"/>
  <c r="D20" i="1"/>
  <c r="N19" i="1"/>
  <c r="L19" i="1"/>
  <c r="J19" i="1"/>
  <c r="H19" i="1"/>
  <c r="F19" i="1"/>
  <c r="D19" i="1"/>
  <c r="N18" i="1"/>
  <c r="L18" i="1"/>
  <c r="J18" i="1"/>
  <c r="H18" i="1"/>
  <c r="F18" i="1"/>
  <c r="D18" i="1"/>
  <c r="N17" i="1"/>
  <c r="L17" i="1"/>
  <c r="J17" i="1"/>
  <c r="H17" i="1"/>
  <c r="F17" i="1"/>
  <c r="D17" i="1"/>
  <c r="N16" i="1"/>
  <c r="L16" i="1"/>
  <c r="J16" i="1"/>
  <c r="H16" i="1"/>
  <c r="F16" i="1"/>
  <c r="D16" i="1"/>
  <c r="N15" i="1"/>
  <c r="L15" i="1"/>
  <c r="J15" i="1"/>
  <c r="H15" i="1"/>
  <c r="F15" i="1"/>
  <c r="D15" i="1"/>
  <c r="N14" i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<sst xmlns="http://schemas.openxmlformats.org/spreadsheetml/2006/main" count="40" uniqueCount="40">
  <si>
    <t>جدول 6.2</t>
  </si>
  <si>
    <t>المساحة المزروعة بالدونم</t>
  </si>
  <si>
    <t>حجم المساحة المزروعة</t>
  </si>
  <si>
    <t>المساحة الاجمالية المزروعة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</si>
  <si>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</si>
  <si>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</si>
  <si>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</si>
  <si>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</si>
  <si>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</si>
  <si>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المساحة المزروعة 
 (2)</t>
  </si>
  <si>
    <t>المساحة المزروعة
 (3)</t>
  </si>
  <si>
    <t>المساحة المزروعة 
(4)</t>
  </si>
  <si>
    <t>المساحة المزروعة
(5)</t>
  </si>
  <si>
    <t>المساحة المزروعة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</si>
  <si>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</si>
  <si>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</si>
  <si>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</si>
  <si>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</si>
  <si>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</si>
  <si>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</si>
  <si>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</si>
  <si>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</si>
  <si>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</si>
  <si>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</si>
  <si>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</si>
  <si>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</si>
  <si>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</si>
  <si>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</si>
  <si>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</si>
  <si>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عدد الحيازات 
  (7)</t>
  </si>
  <si>
    <t>محافظة : الجنوب</t>
  </si>
  <si>
    <t>طريقة استغلال الاراضي الثانوية للحيازات حسب حجم المساحة المزروعة *</t>
  </si>
  <si>
    <t xml:space="preserve"> %
(2/1)</t>
  </si>
  <si>
    <t>%
(3/1)</t>
  </si>
  <si>
    <t>%
(4/1)</t>
  </si>
  <si>
    <t>%
(5/1)</t>
  </si>
  <si>
    <t>%
(6/1)</t>
  </si>
  <si>
    <t>%
(7/1)</t>
  </si>
  <si>
    <t xml:space="preserve"> * يمكن تسجيل فروقات طفيفة بنسبة 0.1 وذلك نتيجة التدوير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</si>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</sst>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7" xfId="1" applyNumberFormat="1" applyFont="1" applyBorder="1"/>
    <xf numFmtId="164" fontId="7" fillId="0" borderId="6" xfId="1" applyNumberFormat="1" applyFont="1" applyBorder="1"/>
    <xf numFmtId="1" fontId="7" fillId="0" borderId="7" xfId="0" applyNumberFormat="1" applyFont="1" applyBorder="1"/>
    <xf numFmtId="165" fontId="7" fillId="0" borderId="7" xfId="0" applyNumberFormat="1" applyFont="1" applyBorder="1"/>
    <xf numFmtId="164" fontId="7" fillId="0" borderId="8" xfId="1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" fontId="7" fillId="0" borderId="10" xfId="0" applyNumberFormat="1" applyFont="1" applyBorder="1"/>
    <xf numFmtId="164" fontId="7" fillId="0" borderId="18" xfId="1" applyNumberFormat="1" applyFont="1" applyBorder="1"/>
    <xf numFmtId="164" fontId="7" fillId="0" borderId="12" xfId="1" applyNumberFormat="1" applyFont="1" applyBorder="1"/>
    <xf numFmtId="165" fontId="7" fillId="0" borderId="13" xfId="0" applyNumberFormat="1" applyFont="1" applyBorder="1"/>
    <xf numFmtId="164" fontId="7" fillId="0" borderId="19" xfId="1" applyNumberFormat="1" applyFont="1" applyBorder="1"/>
    <xf numFmtId="1" fontId="7" fillId="0" borderId="20" xfId="0" applyNumberFormat="1" applyFont="1" applyBorder="1"/>
    <xf numFmtId="165" fontId="7" fillId="0" borderId="20" xfId="0" applyNumberFormat="1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11" xfId="0" applyFont="1" applyBorder="1"/>
    <xf numFmtId="0" fontId="1" fillId="0" borderId="14" xfId="0" applyFont="1" applyFill="1" applyBorder="1"/>
    <xf numFmtId="0" fontId="1" fillId="0" borderId="0" xfId="0" applyFont="1"/>
    <xf numFmtId="164" fontId="8" fillId="0" borderId="3" xfId="1" applyNumberFormat="1" applyFont="1" applyBorder="1"/>
    <xf numFmtId="164" fontId="8" fillId="0" borderId="15" xfId="1" applyNumberFormat="1" applyFont="1" applyBorder="1"/>
    <xf numFmtId="165" fontId="8" fillId="0" borderId="16" xfId="0" applyNumberFormat="1" applyFont="1" applyBorder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rightToLeft="1" tabSelected="1" workbookViewId="0">
      <selection activeCell="M5" sqref="M5:N5"/>
    </sheetView>
  </sheetViews>
  <sheetFormatPr defaultRowHeight="15" x14ac:dyDescent="0.25"/>
  <cols>
    <col min="1" max="1" width="18.140625" customWidth="1"/>
    <col min="2" max="2" width="15.42578125" customWidth="1"/>
    <col min="5" max="5" width="10" customWidth="1"/>
    <col min="6" max="6" width="9.7109375" customWidth="1"/>
    <col min="8" max="8" width="12.28515625" customWidth="1"/>
    <col min="13" max="13" width="10.28515625" customWidth="1"/>
  </cols>
  <sheetData>
    <row r="1" spans="1:14" s="26" customFormat="1" ht="44.25" customHeight="1" x14ac:dyDescent="0.25">
      <c r="A1" s="29" t="s">
        <v>30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44.25" customHeight="1" x14ac:dyDescent="0.25">
      <c r="A2" s="28" t="s">
        <v>31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19.5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9.5" thickBot="1" x14ac:dyDescent="0.35">
      <c r="A4" s="1" t="s">
        <v>0</v>
      </c>
      <c r="J4" s="31" t="s">
        <v>1</v>
      </c>
      <c r="K4" s="31"/>
      <c r="L4" s="31"/>
      <c r="M4" s="31"/>
      <c r="N4" s="31"/>
    </row>
    <row r="5" spans="1:14" ht="38.25" customHeight="1" thickBot="1" x14ac:dyDescent="0.3">
      <c r="A5" s="32" t="s">
        <v>2</v>
      </c>
      <c r="B5" s="30" t="s">
        <v>3</v>
      </c>
      <c r="C5" s="30" t="s">
        <v>4</v>
      </c>
      <c r="D5" s="30"/>
      <c r="E5" s="30" t="s">
        <v>5</v>
      </c>
      <c r="F5" s="30"/>
      <c r="G5" s="30" t="s">
        <v>6</v>
      </c>
      <c r="H5" s="30"/>
      <c r="I5" s="30" t="s">
        <v>7</v>
      </c>
      <c r="J5" s="30"/>
      <c r="K5" s="30" t="s">
        <v>8</v>
      </c>
      <c r="L5" s="30"/>
      <c r="M5" s="34" t="s">
        <v>39</v>
      </c>
      <c r="N5" s="35"/>
    </row>
    <row r="6" spans="1:14" ht="45.75" thickBot="1" x14ac:dyDescent="0.3">
      <c r="A6" s="33"/>
      <c r="B6" s="30"/>
      <c r="C6" s="2" t="s">
        <v>9</v>
      </c>
      <c r="D6" s="2" t="s">
        <v>32</v>
      </c>
      <c r="E6" s="2" t="s">
        <v>10</v>
      </c>
      <c r="F6" s="2" t="s">
        <v>33</v>
      </c>
      <c r="G6" s="2" t="s">
        <v>11</v>
      </c>
      <c r="H6" s="2" t="s">
        <v>34</v>
      </c>
      <c r="I6" s="2" t="s">
        <v>12</v>
      </c>
      <c r="J6" s="2" t="s">
        <v>35</v>
      </c>
      <c r="K6" s="2" t="s">
        <v>13</v>
      </c>
      <c r="L6" s="2" t="s">
        <v>36</v>
      </c>
      <c r="M6" s="2" t="s">
        <v>29</v>
      </c>
      <c r="N6" s="2" t="s">
        <v>37</v>
      </c>
    </row>
    <row r="7" spans="1:14" x14ac:dyDescent="0.25">
      <c r="A7" s="17" t="s">
        <v>14</v>
      </c>
      <c r="B7" s="3">
        <v>0</v>
      </c>
      <c r="C7" s="4">
        <v>0</v>
      </c>
      <c r="D7" s="5">
        <v>0</v>
      </c>
      <c r="E7" s="4">
        <v>0</v>
      </c>
      <c r="F7" s="5">
        <v>0</v>
      </c>
      <c r="G7" s="4">
        <v>0</v>
      </c>
      <c r="H7" s="6">
        <v>0</v>
      </c>
      <c r="I7" s="4">
        <v>0</v>
      </c>
      <c r="J7" s="5">
        <v>0</v>
      </c>
      <c r="K7" s="4">
        <v>0</v>
      </c>
      <c r="L7" s="5">
        <v>0</v>
      </c>
      <c r="M7" s="4">
        <v>0</v>
      </c>
      <c r="N7" s="5">
        <v>0</v>
      </c>
    </row>
    <row r="8" spans="1:14" x14ac:dyDescent="0.25">
      <c r="A8" s="18" t="s">
        <v>15</v>
      </c>
      <c r="B8" s="7">
        <v>152.965</v>
      </c>
      <c r="C8" s="8">
        <v>3.55</v>
      </c>
      <c r="D8" s="9">
        <f t="shared" ref="D8:D21" si="0">C8/B8*100</f>
        <v>2.3207923381165627</v>
      </c>
      <c r="E8" s="8">
        <v>0.95</v>
      </c>
      <c r="F8" s="9">
        <f t="shared" ref="F8:F21" si="1">E8/B8*100</f>
        <v>0.62105710456640395</v>
      </c>
      <c r="G8" s="8">
        <v>0.8</v>
      </c>
      <c r="H8" s="9">
        <f t="shared" ref="H8:H21" si="2">G8/B8*100</f>
        <v>0.52299545647697188</v>
      </c>
      <c r="I8" s="8">
        <v>2.8</v>
      </c>
      <c r="J8" s="9">
        <f t="shared" ref="J8:J21" si="3">I8/B8*100</f>
        <v>1.8304840976694012</v>
      </c>
      <c r="K8" s="8">
        <v>1.7</v>
      </c>
      <c r="L8" s="9">
        <f>K8/B8*100</f>
        <v>1.1113653450135652</v>
      </c>
      <c r="M8" s="8">
        <v>143.16499999999999</v>
      </c>
      <c r="N8" s="9">
        <f>M8/B8*100</f>
        <v>93.593305658157092</v>
      </c>
    </row>
    <row r="9" spans="1:14" x14ac:dyDescent="0.25">
      <c r="A9" s="18" t="s">
        <v>16</v>
      </c>
      <c r="B9" s="7">
        <v>5202.9290000000001</v>
      </c>
      <c r="C9" s="8">
        <v>2.8</v>
      </c>
      <c r="D9" s="9">
        <f t="shared" si="0"/>
        <v>5.3815841038768734E-2</v>
      </c>
      <c r="E9" s="8">
        <v>8.8049999999999997</v>
      </c>
      <c r="F9" s="9">
        <f t="shared" si="1"/>
        <v>0.16923160012369953</v>
      </c>
      <c r="G9" s="8">
        <v>5.71</v>
      </c>
      <c r="H9" s="9">
        <f t="shared" si="2"/>
        <v>0.10974587583263197</v>
      </c>
      <c r="I9" s="8">
        <v>36.353999999999999</v>
      </c>
      <c r="J9" s="9">
        <f t="shared" si="3"/>
        <v>0.69872181611549955</v>
      </c>
      <c r="K9" s="8">
        <v>6.3</v>
      </c>
      <c r="L9" s="9">
        <f t="shared" ref="L9:L21" si="4">K9/B9*100</f>
        <v>0.12108564233722965</v>
      </c>
      <c r="M9" s="8">
        <v>5142.96</v>
      </c>
      <c r="N9" s="9">
        <f t="shared" ref="N9:N20" si="5">M9/B9*100</f>
        <v>98.847399224552163</v>
      </c>
    </row>
    <row r="10" spans="1:14" x14ac:dyDescent="0.25">
      <c r="A10" s="18" t="s">
        <v>17</v>
      </c>
      <c r="B10" s="7">
        <v>21809.762999999999</v>
      </c>
      <c r="C10" s="8">
        <v>267.81099999999998</v>
      </c>
      <c r="D10" s="9">
        <f t="shared" si="0"/>
        <v>1.2279408996787355</v>
      </c>
      <c r="E10" s="8">
        <v>472.95</v>
      </c>
      <c r="F10" s="9">
        <f t="shared" si="1"/>
        <v>2.1685242521892607</v>
      </c>
      <c r="G10" s="8">
        <v>74.8</v>
      </c>
      <c r="H10" s="9">
        <f t="shared" si="2"/>
        <v>0.34296567092453045</v>
      </c>
      <c r="I10" s="8">
        <v>212.345</v>
      </c>
      <c r="J10" s="9">
        <f t="shared" si="3"/>
        <v>0.97362360150360183</v>
      </c>
      <c r="K10" s="8">
        <v>50.174999999999997</v>
      </c>
      <c r="L10" s="9">
        <f t="shared" si="4"/>
        <v>0.23005752057003095</v>
      </c>
      <c r="M10" s="8">
        <v>20731.682000000001</v>
      </c>
      <c r="N10" s="9">
        <f t="shared" si="5"/>
        <v>95.056888055133854</v>
      </c>
    </row>
    <row r="11" spans="1:14" x14ac:dyDescent="0.25">
      <c r="A11" s="18" t="s">
        <v>18</v>
      </c>
      <c r="B11" s="7">
        <v>29919.835999999999</v>
      </c>
      <c r="C11" s="8">
        <v>526.20000000000005</v>
      </c>
      <c r="D11" s="9">
        <f t="shared" si="0"/>
        <v>1.7586994795024946</v>
      </c>
      <c r="E11" s="8">
        <v>1907.1</v>
      </c>
      <c r="F11" s="9">
        <f t="shared" si="1"/>
        <v>6.3740322640805909</v>
      </c>
      <c r="G11" s="8">
        <v>166.9</v>
      </c>
      <c r="H11" s="9">
        <f t="shared" si="2"/>
        <v>0.55782391320594138</v>
      </c>
      <c r="I11" s="8">
        <v>343.005</v>
      </c>
      <c r="J11" s="9">
        <f t="shared" si="3"/>
        <v>1.1464133693780942</v>
      </c>
      <c r="K11" s="8">
        <v>110.6</v>
      </c>
      <c r="L11" s="9">
        <f t="shared" si="4"/>
        <v>0.36965443259782571</v>
      </c>
      <c r="M11" s="8">
        <v>26866.030999999999</v>
      </c>
      <c r="N11" s="9">
        <f t="shared" si="5"/>
        <v>89.793376541235048</v>
      </c>
    </row>
    <row r="12" spans="1:14" x14ac:dyDescent="0.25">
      <c r="A12" s="18" t="s">
        <v>19</v>
      </c>
      <c r="B12" s="7">
        <v>37254.519999999997</v>
      </c>
      <c r="C12" s="8">
        <v>849.83500000000004</v>
      </c>
      <c r="D12" s="9">
        <f t="shared" si="0"/>
        <v>2.2811594405188957</v>
      </c>
      <c r="E12" s="8">
        <v>2337.0500000000002</v>
      </c>
      <c r="F12" s="9">
        <f t="shared" si="1"/>
        <v>6.2731985273196385</v>
      </c>
      <c r="G12" s="8">
        <v>349</v>
      </c>
      <c r="H12" s="9">
        <f t="shared" si="2"/>
        <v>0.9367990783400244</v>
      </c>
      <c r="I12" s="8">
        <v>419.55</v>
      </c>
      <c r="J12" s="9">
        <f t="shared" si="3"/>
        <v>1.1261720725431439</v>
      </c>
      <c r="K12" s="8">
        <v>90.55</v>
      </c>
      <c r="L12" s="9">
        <f t="shared" si="4"/>
        <v>0.24305775513951058</v>
      </c>
      <c r="M12" s="8">
        <v>33208.535000000003</v>
      </c>
      <c r="N12" s="9">
        <f t="shared" si="5"/>
        <v>89.139613126138812</v>
      </c>
    </row>
    <row r="13" spans="1:14" x14ac:dyDescent="0.25">
      <c r="A13" s="18" t="s">
        <v>20</v>
      </c>
      <c r="B13" s="7">
        <v>37054.786</v>
      </c>
      <c r="C13" s="8">
        <v>1067.2</v>
      </c>
      <c r="D13" s="9">
        <f t="shared" si="0"/>
        <v>2.8800598119767851</v>
      </c>
      <c r="E13" s="8">
        <v>2598.15</v>
      </c>
      <c r="F13" s="9">
        <f t="shared" si="1"/>
        <v>7.0116448655242536</v>
      </c>
      <c r="G13" s="8">
        <v>457</v>
      </c>
      <c r="H13" s="9">
        <f t="shared" si="2"/>
        <v>1.2333089712081997</v>
      </c>
      <c r="I13" s="8">
        <v>483.8</v>
      </c>
      <c r="J13" s="9">
        <f t="shared" si="3"/>
        <v>1.3056343113140636</v>
      </c>
      <c r="K13" s="8">
        <v>186.35</v>
      </c>
      <c r="L13" s="9">
        <f t="shared" si="4"/>
        <v>0.50290399734058644</v>
      </c>
      <c r="M13" s="8">
        <v>32262.286</v>
      </c>
      <c r="N13" s="9">
        <f t="shared" si="5"/>
        <v>87.066448042636111</v>
      </c>
    </row>
    <row r="14" spans="1:14" x14ac:dyDescent="0.25">
      <c r="A14" s="18" t="s">
        <v>21</v>
      </c>
      <c r="B14" s="7">
        <v>21675.892</v>
      </c>
      <c r="C14" s="8">
        <v>983.1</v>
      </c>
      <c r="D14" s="9">
        <f t="shared" si="0"/>
        <v>4.535453489065179</v>
      </c>
      <c r="E14" s="8">
        <v>1359.95</v>
      </c>
      <c r="F14" s="9">
        <f t="shared" si="1"/>
        <v>6.2740209261053712</v>
      </c>
      <c r="G14" s="8">
        <v>450</v>
      </c>
      <c r="H14" s="9">
        <f t="shared" si="2"/>
        <v>2.0760391313999906</v>
      </c>
      <c r="I14" s="8">
        <v>420.2</v>
      </c>
      <c r="J14" s="9">
        <f t="shared" si="3"/>
        <v>1.9385592066983908</v>
      </c>
      <c r="K14" s="8">
        <v>0</v>
      </c>
      <c r="L14" s="9">
        <f t="shared" si="4"/>
        <v>0</v>
      </c>
      <c r="M14" s="8">
        <v>18462.642</v>
      </c>
      <c r="N14" s="9">
        <f t="shared" si="5"/>
        <v>85.175927246731064</v>
      </c>
    </row>
    <row r="15" spans="1:14" x14ac:dyDescent="0.25">
      <c r="A15" s="18" t="s">
        <v>22</v>
      </c>
      <c r="B15" s="7">
        <v>13666.8</v>
      </c>
      <c r="C15" s="8">
        <v>426</v>
      </c>
      <c r="D15" s="9">
        <f t="shared" si="0"/>
        <v>3.1170427605584337</v>
      </c>
      <c r="E15" s="8">
        <v>1238</v>
      </c>
      <c r="F15" s="9">
        <f t="shared" si="1"/>
        <v>9.0584482102613642</v>
      </c>
      <c r="G15" s="8">
        <v>136</v>
      </c>
      <c r="H15" s="9">
        <f t="shared" si="2"/>
        <v>0.9951122428073873</v>
      </c>
      <c r="I15" s="8">
        <v>121.5</v>
      </c>
      <c r="J15" s="9">
        <f t="shared" si="3"/>
        <v>0.88901571691983494</v>
      </c>
      <c r="K15" s="8">
        <v>209</v>
      </c>
      <c r="L15" s="9">
        <f t="shared" si="4"/>
        <v>1.5292533731378231</v>
      </c>
      <c r="M15" s="8">
        <v>11536.3</v>
      </c>
      <c r="N15" s="9">
        <f t="shared" si="5"/>
        <v>84.411127696315162</v>
      </c>
    </row>
    <row r="16" spans="1:14" x14ac:dyDescent="0.25">
      <c r="A16" s="18" t="s">
        <v>23</v>
      </c>
      <c r="B16" s="7">
        <v>11343.9</v>
      </c>
      <c r="C16" s="8">
        <v>534.4</v>
      </c>
      <c r="D16" s="9">
        <f t="shared" si="0"/>
        <v>4.7109018944102115</v>
      </c>
      <c r="E16" s="8">
        <v>962.5</v>
      </c>
      <c r="F16" s="9">
        <f t="shared" si="1"/>
        <v>8.4847362899884526</v>
      </c>
      <c r="G16" s="8">
        <v>276</v>
      </c>
      <c r="H16" s="9">
        <f t="shared" si="2"/>
        <v>2.4330256789992859</v>
      </c>
      <c r="I16" s="8">
        <v>164.9</v>
      </c>
      <c r="J16" s="9">
        <f t="shared" si="3"/>
        <v>1.4536446900977618</v>
      </c>
      <c r="K16" s="8">
        <v>81</v>
      </c>
      <c r="L16" s="9">
        <f t="shared" si="4"/>
        <v>0.71404014492370349</v>
      </c>
      <c r="M16" s="8">
        <v>9325.1</v>
      </c>
      <c r="N16" s="9">
        <f t="shared" si="5"/>
        <v>82.203651301580592</v>
      </c>
    </row>
    <row r="17" spans="1:14" x14ac:dyDescent="0.25">
      <c r="A17" s="18" t="s">
        <v>24</v>
      </c>
      <c r="B17" s="7">
        <v>18870.900000000001</v>
      </c>
      <c r="C17" s="8">
        <v>338</v>
      </c>
      <c r="D17" s="9">
        <f t="shared" si="0"/>
        <v>1.7911175407638213</v>
      </c>
      <c r="E17" s="8">
        <v>1241.3</v>
      </c>
      <c r="F17" s="9">
        <f t="shared" si="1"/>
        <v>6.5778526726335249</v>
      </c>
      <c r="G17" s="8">
        <v>300</v>
      </c>
      <c r="H17" s="9">
        <f t="shared" si="2"/>
        <v>1.5897492965359361</v>
      </c>
      <c r="I17" s="8">
        <v>105.5</v>
      </c>
      <c r="J17" s="9">
        <f t="shared" si="3"/>
        <v>0.55906183594847092</v>
      </c>
      <c r="K17" s="8">
        <v>0</v>
      </c>
      <c r="L17" s="10">
        <f t="shared" si="4"/>
        <v>0</v>
      </c>
      <c r="M17" s="8">
        <v>16886.099999999999</v>
      </c>
      <c r="N17" s="9">
        <f t="shared" si="5"/>
        <v>89.482218654118228</v>
      </c>
    </row>
    <row r="18" spans="1:14" x14ac:dyDescent="0.25">
      <c r="A18" s="18" t="s">
        <v>25</v>
      </c>
      <c r="B18" s="7">
        <v>9232.5</v>
      </c>
      <c r="C18" s="8">
        <v>671</v>
      </c>
      <c r="D18" s="9">
        <f t="shared" si="0"/>
        <v>7.2678039534253989</v>
      </c>
      <c r="E18" s="8">
        <v>615</v>
      </c>
      <c r="F18" s="9">
        <f t="shared" si="1"/>
        <v>6.6612510154346065</v>
      </c>
      <c r="G18" s="8">
        <v>333</v>
      </c>
      <c r="H18" s="9">
        <f t="shared" si="2"/>
        <v>3.6068237205523963</v>
      </c>
      <c r="I18" s="8">
        <v>0</v>
      </c>
      <c r="J18" s="9">
        <f t="shared" si="3"/>
        <v>0</v>
      </c>
      <c r="K18" s="8">
        <v>170</v>
      </c>
      <c r="L18" s="9">
        <f t="shared" si="4"/>
        <v>1.8413214189006228</v>
      </c>
      <c r="M18" s="8">
        <v>7443.5</v>
      </c>
      <c r="N18" s="9">
        <f t="shared" si="5"/>
        <v>80.622799891686981</v>
      </c>
    </row>
    <row r="19" spans="1:14" x14ac:dyDescent="0.25">
      <c r="A19" s="18" t="s">
        <v>26</v>
      </c>
      <c r="B19" s="7">
        <v>27924.5</v>
      </c>
      <c r="C19" s="8">
        <v>515</v>
      </c>
      <c r="D19" s="9">
        <f t="shared" si="0"/>
        <v>1.8442586259377964</v>
      </c>
      <c r="E19" s="8">
        <v>1332</v>
      </c>
      <c r="F19" s="9">
        <f t="shared" si="1"/>
        <v>4.7700048344643591</v>
      </c>
      <c r="G19" s="8">
        <v>467</v>
      </c>
      <c r="H19" s="9">
        <f t="shared" si="2"/>
        <v>1.6723665598309727</v>
      </c>
      <c r="I19" s="8">
        <v>200</v>
      </c>
      <c r="J19" s="9">
        <f t="shared" si="3"/>
        <v>0.71621694211176568</v>
      </c>
      <c r="K19" s="8">
        <v>0</v>
      </c>
      <c r="L19" s="10">
        <f t="shared" si="4"/>
        <v>0</v>
      </c>
      <c r="M19" s="8">
        <v>25410.5</v>
      </c>
      <c r="N19" s="9">
        <f t="shared" si="5"/>
        <v>90.99715303765511</v>
      </c>
    </row>
    <row r="20" spans="1:14" ht="15.75" thickBot="1" x14ac:dyDescent="0.3">
      <c r="A20" s="19" t="s">
        <v>27</v>
      </c>
      <c r="B20" s="11">
        <v>22101.5</v>
      </c>
      <c r="C20" s="12">
        <v>900</v>
      </c>
      <c r="D20" s="13">
        <f t="shared" si="0"/>
        <v>4.0721218016876684</v>
      </c>
      <c r="E20" s="12">
        <v>1047</v>
      </c>
      <c r="F20" s="13">
        <f t="shared" si="1"/>
        <v>4.7372350292966541</v>
      </c>
      <c r="G20" s="12">
        <v>0</v>
      </c>
      <c r="H20" s="13">
        <f t="shared" si="2"/>
        <v>0</v>
      </c>
      <c r="I20" s="12">
        <v>0</v>
      </c>
      <c r="J20" s="13">
        <f t="shared" si="3"/>
        <v>0</v>
      </c>
      <c r="K20" s="14">
        <v>0</v>
      </c>
      <c r="L20" s="15">
        <f t="shared" si="4"/>
        <v>0</v>
      </c>
      <c r="M20" s="14">
        <v>20154.5</v>
      </c>
      <c r="N20" s="16">
        <f t="shared" si="5"/>
        <v>91.190643169015672</v>
      </c>
    </row>
    <row r="21" spans="1:14" ht="19.5" customHeight="1" thickBot="1" x14ac:dyDescent="0.3">
      <c r="A21" s="20" t="s">
        <v>28</v>
      </c>
      <c r="B21" s="22">
        <v>256210.791</v>
      </c>
      <c r="C21" s="23">
        <v>7084.8959999999997</v>
      </c>
      <c r="D21" s="24">
        <f t="shared" si="0"/>
        <v>2.7652605779590287</v>
      </c>
      <c r="E21" s="23">
        <v>15120.754999999999</v>
      </c>
      <c r="F21" s="24">
        <f t="shared" si="1"/>
        <v>5.9016854602349671</v>
      </c>
      <c r="G21" s="23">
        <v>3016.21</v>
      </c>
      <c r="H21" s="24">
        <f t="shared" si="2"/>
        <v>1.1772376909760995</v>
      </c>
      <c r="I21" s="23">
        <v>2509.9540000000002</v>
      </c>
      <c r="J21" s="24">
        <f t="shared" si="3"/>
        <v>0.97964413996910849</v>
      </c>
      <c r="K21" s="23">
        <v>905.67499999999995</v>
      </c>
      <c r="L21" s="24">
        <f t="shared" si="4"/>
        <v>0.3534882338347724</v>
      </c>
      <c r="M21" s="23">
        <v>227573.30100000001</v>
      </c>
      <c r="N21" s="24">
        <f>M21/B21*100</f>
        <v>88.822683897026025</v>
      </c>
    </row>
    <row r="22" spans="1:14" x14ac:dyDescent="0.25">
      <c r="A22" s="21"/>
    </row>
    <row r="23" spans="1:14" x14ac:dyDescent="0.25">
      <c r="A23" s="27" t="s">
        <v>38</v>
      </c>
      <c r="B23" s="27"/>
      <c r="C23" s="27"/>
      <c r="D23" s="27"/>
      <c r="E23" s="27"/>
    </row>
    <row r="24" spans="1:14" x14ac:dyDescent="0.25">
      <c r="A24" s="27"/>
      <c r="B24" s="27"/>
      <c r="C24" s="27"/>
      <c r="D24" s="27"/>
      <c r="E24" s="27"/>
    </row>
    <row r="25" spans="1:14" x14ac:dyDescent="0.25">
      <c r="A25" s="21"/>
    </row>
  </sheetData>
  <mergeCells count="13">
    <mergeCell ref="A23:E23"/>
    <mergeCell ref="A24:E24"/>
    <mergeCell ref="A2:N2"/>
    <mergeCell ref="A1:N1"/>
    <mergeCell ref="M5:N5"/>
    <mergeCell ref="J4:N4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2012-06-05T09:06:28Z</dcterms:created>
  <dcterms:modified xsi:type="dcterms:W3CDTF">2012-11-02T08:57:16Z</dcterms:modified>
</cp:coreProperties>
</file>